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V15" i="1"/>
  <c r="AU15"/>
  <c r="AT15"/>
  <c r="AS15"/>
  <c r="AQ15"/>
  <c r="AP15"/>
  <c r="AO15"/>
  <c r="AN15"/>
  <c r="AL15"/>
  <c r="AK15"/>
  <c r="AJ15"/>
  <c r="AI15"/>
  <c r="AG15"/>
  <c r="AF15"/>
  <c r="AE15"/>
  <c r="AD15"/>
  <c r="AB15"/>
  <c r="AA15"/>
  <c r="Z15"/>
  <c r="Y15"/>
  <c r="W15"/>
  <c r="V15"/>
  <c r="U15"/>
  <c r="T15"/>
  <c r="M15"/>
  <c r="L15"/>
  <c r="K15"/>
  <c r="J15"/>
  <c r="I15"/>
  <c r="H15"/>
  <c r="G15"/>
  <c r="F15"/>
  <c r="AR14"/>
  <c r="AM14"/>
  <c r="AH14"/>
  <c r="AC14"/>
  <c r="X14"/>
  <c r="S14"/>
  <c r="R14"/>
  <c r="Q14"/>
  <c r="P14"/>
  <c r="O14"/>
  <c r="N14"/>
  <c r="AR13"/>
  <c r="AM13"/>
  <c r="AH13"/>
  <c r="AC13"/>
  <c r="X13"/>
  <c r="S13"/>
  <c r="R13"/>
  <c r="Q13"/>
  <c r="P13"/>
  <c r="O13"/>
  <c r="N13"/>
  <c r="AR12"/>
  <c r="AM12"/>
  <c r="AH12"/>
  <c r="AC12"/>
  <c r="X12"/>
  <c r="S12"/>
  <c r="R12"/>
  <c r="Q12"/>
  <c r="P12"/>
  <c r="O12"/>
  <c r="N12"/>
  <c r="AR11"/>
  <c r="AM11"/>
  <c r="AH11"/>
  <c r="AC11"/>
  <c r="X11"/>
  <c r="S11"/>
  <c r="R11"/>
  <c r="Q11"/>
  <c r="P11"/>
  <c r="O11"/>
  <c r="N11"/>
  <c r="AR10"/>
  <c r="AM10"/>
  <c r="AH10"/>
  <c r="AC10"/>
  <c r="X10"/>
  <c r="S10"/>
  <c r="R10"/>
  <c r="Q10"/>
  <c r="P10"/>
  <c r="O10"/>
  <c r="N10"/>
  <c r="AR9"/>
  <c r="AM9"/>
  <c r="AH9"/>
  <c r="AC9"/>
  <c r="X9"/>
  <c r="S9"/>
  <c r="R9"/>
  <c r="Q9"/>
  <c r="P9"/>
  <c r="O9"/>
  <c r="N9"/>
  <c r="AR8"/>
  <c r="AM8"/>
  <c r="AH8"/>
  <c r="AC8"/>
  <c r="X8"/>
  <c r="S8"/>
  <c r="R8"/>
  <c r="Q8"/>
  <c r="P8"/>
  <c r="O8"/>
  <c r="N8" s="1"/>
  <c r="AR7"/>
  <c r="AM7"/>
  <c r="AH7"/>
  <c r="AC7"/>
  <c r="X7"/>
  <c r="S7"/>
  <c r="R7"/>
  <c r="Q7"/>
  <c r="P7"/>
  <c r="O7"/>
  <c r="N7"/>
  <c r="AR6"/>
  <c r="AM6"/>
  <c r="AH6"/>
  <c r="AC6"/>
  <c r="X6"/>
  <c r="S6"/>
  <c r="R6"/>
  <c r="Q6"/>
  <c r="P6"/>
  <c r="O6"/>
  <c r="N6"/>
  <c r="AR5"/>
  <c r="AM5"/>
  <c r="AH5"/>
  <c r="AC5"/>
  <c r="X5"/>
  <c r="S5"/>
  <c r="R5"/>
  <c r="Q5"/>
  <c r="P5"/>
  <c r="O5"/>
  <c r="N5"/>
  <c r="AR4"/>
  <c r="AM4"/>
  <c r="AH4"/>
  <c r="AC4"/>
  <c r="X4"/>
  <c r="S4"/>
  <c r="R4"/>
  <c r="Q4"/>
  <c r="P4"/>
  <c r="O4"/>
  <c r="N4"/>
  <c r="AR3"/>
  <c r="AR15" s="1"/>
  <c r="AM3"/>
  <c r="AM15" s="1"/>
  <c r="AH3"/>
  <c r="AH15" s="1"/>
  <c r="AC3"/>
  <c r="AC15" s="1"/>
  <c r="X3"/>
  <c r="X15" s="1"/>
  <c r="S3"/>
  <c r="S15" s="1"/>
  <c r="R3"/>
  <c r="R15" s="1"/>
  <c r="Q3"/>
  <c r="Q15" s="1"/>
  <c r="P3"/>
  <c r="O3"/>
  <c r="O15" s="1"/>
  <c r="N3"/>
  <c r="N15" l="1"/>
  <c r="P15"/>
</calcChain>
</file>

<file path=xl/sharedStrings.xml><?xml version="1.0" encoding="utf-8"?>
<sst xmlns="http://schemas.openxmlformats.org/spreadsheetml/2006/main" count="120" uniqueCount="77">
  <si>
    <t>Прием</t>
  </si>
  <si>
    <t>Выпуск</t>
  </si>
  <si>
    <t>Прибыло</t>
  </si>
  <si>
    <t>Выбыло</t>
  </si>
  <si>
    <t>Численность студентов на   конец планируемого периода</t>
  </si>
  <si>
    <t>1 курс</t>
  </si>
  <si>
    <t>2 курс</t>
  </si>
  <si>
    <t>3 курс</t>
  </si>
  <si>
    <t>4 курс</t>
  </si>
  <si>
    <t>5 курс</t>
  </si>
  <si>
    <t>6 курс</t>
  </si>
  <si>
    <t>Факультет</t>
  </si>
  <si>
    <t>Код направления,специальности</t>
  </si>
  <si>
    <t>Наименование направления, специальность</t>
  </si>
  <si>
    <t>Фoрма oбуч, прогр</t>
  </si>
  <si>
    <t>Уровень</t>
  </si>
  <si>
    <t>Бп</t>
  </si>
  <si>
    <t>Кп</t>
  </si>
  <si>
    <t>Бв</t>
  </si>
  <si>
    <t>Кв</t>
  </si>
  <si>
    <t>Б+</t>
  </si>
  <si>
    <t>К+</t>
  </si>
  <si>
    <t>Б-</t>
  </si>
  <si>
    <t>К-</t>
  </si>
  <si>
    <t>В</t>
  </si>
  <si>
    <t>Б</t>
  </si>
  <si>
    <t>К</t>
  </si>
  <si>
    <t>Аб</t>
  </si>
  <si>
    <t>Ак</t>
  </si>
  <si>
    <t>в1</t>
  </si>
  <si>
    <t>б1</t>
  </si>
  <si>
    <t>к1</t>
  </si>
  <si>
    <t>Аб1</t>
  </si>
  <si>
    <t>Ак1</t>
  </si>
  <si>
    <t>в2</t>
  </si>
  <si>
    <t>б2</t>
  </si>
  <si>
    <t>к2</t>
  </si>
  <si>
    <t>Аб2</t>
  </si>
  <si>
    <t>Ак2</t>
  </si>
  <si>
    <t>в3</t>
  </si>
  <si>
    <t>б3</t>
  </si>
  <si>
    <t>к3</t>
  </si>
  <si>
    <t>Аб3</t>
  </si>
  <si>
    <t>Ак3</t>
  </si>
  <si>
    <t>в4</t>
  </si>
  <si>
    <t>б4</t>
  </si>
  <si>
    <t>к4</t>
  </si>
  <si>
    <t>Аб4</t>
  </si>
  <si>
    <t>Ак4</t>
  </si>
  <si>
    <t>в5</t>
  </si>
  <si>
    <t>б5</t>
  </si>
  <si>
    <t>к5</t>
  </si>
  <si>
    <t>Аб5</t>
  </si>
  <si>
    <t>Ак5</t>
  </si>
  <si>
    <t>в6</t>
  </si>
  <si>
    <t>б6</t>
  </si>
  <si>
    <t>к6</t>
  </si>
  <si>
    <t>Аб6</t>
  </si>
  <si>
    <t>Ак6</t>
  </si>
  <si>
    <t>БК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</si>
  <si>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</si>
  <si>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</si>
  <si>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o9</t>
  </si>
  <si>
    <t>02</t>
  </si>
  <si>
    <t>з11</t>
  </si>
  <si>
    <t>15.02.01</t>
  </si>
  <si>
    <t>Монтаж и техническая эксплуатация промышленного оборудования (по отраслям)</t>
  </si>
  <si>
    <t>в9</t>
  </si>
  <si>
    <t>в11</t>
  </si>
  <si>
    <t>Конструирование, моделирование и технология швейных изделий</t>
  </si>
  <si>
    <t xml:space="preserve">38.02.01 </t>
  </si>
  <si>
    <t>Экономика и бухгалтерский учет (по отраслям)</t>
  </si>
  <si>
    <t xml:space="preserve"> </t>
  </si>
  <si>
    <t>09.02.02</t>
  </si>
  <si>
    <t>Программирование в компьютерных системах</t>
  </si>
  <si>
    <t>o11</t>
  </si>
  <si>
    <t>29.02.04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</si>
</sst>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Fill="1" applyBorder="1" applyAlignment="1" applyProtection="1">
      <alignment horizontal="center" vertical="top" textRotation="90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49" fontId="3" fillId="0" borderId="1" xfId="1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3" fillId="0" borderId="1" xfId="1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4" fontId="2" fillId="0" borderId="0" xfId="0" applyNumberFormat="1" applyFont="1"/>
    <xf numFmtId="0" fontId="7" fillId="2" borderId="1" xfId="0" applyFont="1" applyFill="1" applyBorder="1" applyAlignment="1" applyProtection="1">
      <alignment vertical="top"/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Обычный 5" xfId="2"/>
  </cellStyles>
  <dxfs count="19">
    <dxf>
      <font>
        <color theme="0" tint="-0.14996795556505021"/>
      </font>
    </dxf>
    <dxf>
      <font>
        <color theme="0" tint="-4.9989318521683403E-2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6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6" tint="0.59996337778862885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workbookViewId="0">
      <selection activeCell="X24" sqref="X24"/>
    </sheetView>
  </sheetViews>
  <sheetFormatPr defaultRowHeight="14.25"/>
  <cols>
    <col min="1" max="1" width="9.28515625" style="1" customWidth="1"/>
    <col min="2" max="2" width="13" style="1" customWidth="1"/>
    <col min="3" max="3" width="61.42578125" style="1" customWidth="1"/>
    <col min="4" max="4" width="6.7109375" style="1" customWidth="1"/>
    <col min="5" max="5" width="5.85546875" style="1" customWidth="1"/>
    <col min="6" max="6" width="5.5703125" style="1" customWidth="1"/>
    <col min="7" max="7" width="5.28515625" style="1" customWidth="1"/>
    <col min="8" max="8" width="4.7109375" style="1" customWidth="1"/>
    <col min="9" max="9" width="5.28515625" style="1" customWidth="1"/>
    <col min="10" max="10" width="5.140625" style="1" customWidth="1"/>
    <col min="11" max="11" width="6" style="1" customWidth="1"/>
    <col min="12" max="13" width="5.28515625" style="1" customWidth="1"/>
    <col min="14" max="14" width="7" style="1" customWidth="1"/>
    <col min="15" max="15" width="7.28515625" style="1" customWidth="1"/>
    <col min="16" max="16" width="6.5703125" style="1" customWidth="1"/>
    <col min="17" max="17" width="5.140625" style="1" customWidth="1"/>
    <col min="18" max="18" width="4.5703125" style="1" customWidth="1"/>
    <col min="19" max="19" width="6" style="1" customWidth="1"/>
    <col min="20" max="20" width="5.5703125" style="1" customWidth="1"/>
    <col min="21" max="21" width="6.140625" style="15" customWidth="1"/>
    <col min="22" max="23" width="5" style="1" customWidth="1"/>
    <col min="24" max="24" width="7" style="1" customWidth="1"/>
    <col min="25" max="25" width="5.28515625" style="1" customWidth="1"/>
    <col min="26" max="26" width="6.5703125" style="1" customWidth="1"/>
    <col min="27" max="27" width="5" style="1" customWidth="1"/>
    <col min="28" max="28" width="5.42578125" style="1" customWidth="1"/>
    <col min="29" max="29" width="6.5703125" style="1" customWidth="1"/>
    <col min="30" max="30" width="6.140625" style="1" customWidth="1"/>
    <col min="31" max="31" width="5.7109375" style="1" customWidth="1"/>
    <col min="32" max="32" width="4.7109375" style="1" customWidth="1"/>
    <col min="33" max="33" width="4.5703125" style="1" customWidth="1"/>
    <col min="34" max="34" width="6.7109375" style="1" customWidth="1"/>
    <col min="35" max="35" width="5" style="1" customWidth="1"/>
    <col min="36" max="36" width="4.7109375" style="1" customWidth="1"/>
    <col min="37" max="37" width="4.5703125" style="1" customWidth="1"/>
    <col min="38" max="38" width="4.85546875" style="1" customWidth="1"/>
    <col min="39" max="39" width="6.7109375" style="1" customWidth="1"/>
    <col min="40" max="40" width="5" style="1" customWidth="1"/>
    <col min="41" max="41" width="5.42578125" style="1" customWidth="1"/>
    <col min="42" max="42" width="5" style="1" customWidth="1"/>
    <col min="43" max="43" width="5.42578125" style="1" customWidth="1"/>
    <col min="44" max="45" width="5" style="1" customWidth="1"/>
    <col min="46" max="46" width="5.28515625" style="1" customWidth="1"/>
    <col min="47" max="47" width="4.5703125" style="1" customWidth="1"/>
    <col min="48" max="48" width="5.28515625" style="1" customWidth="1"/>
    <col min="49" max="16384" width="9.140625" style="1"/>
  </cols>
  <sheetData>
    <row r="1" spans="1:48" ht="33" customHeight="1">
      <c r="B1" s="27">
        <v>43008</v>
      </c>
      <c r="E1" s="2"/>
      <c r="F1" s="25" t="s">
        <v>0</v>
      </c>
      <c r="G1" s="25"/>
      <c r="H1" s="25" t="s">
        <v>1</v>
      </c>
      <c r="I1" s="25"/>
      <c r="J1" s="25" t="s">
        <v>2</v>
      </c>
      <c r="K1" s="25"/>
      <c r="L1" s="25" t="s">
        <v>3</v>
      </c>
      <c r="M1" s="25"/>
      <c r="N1" s="26" t="s">
        <v>4</v>
      </c>
      <c r="O1" s="26"/>
      <c r="P1" s="26"/>
      <c r="Q1" s="26"/>
      <c r="R1" s="26"/>
      <c r="S1" s="23" t="s">
        <v>5</v>
      </c>
      <c r="T1" s="23"/>
      <c r="U1" s="24"/>
      <c r="V1" s="23"/>
      <c r="W1" s="23"/>
      <c r="X1" s="23" t="s">
        <v>6</v>
      </c>
      <c r="Y1" s="23"/>
      <c r="Z1" s="23"/>
      <c r="AA1" s="23"/>
      <c r="AB1" s="23"/>
      <c r="AC1" s="23" t="s">
        <v>7</v>
      </c>
      <c r="AD1" s="23"/>
      <c r="AE1" s="23"/>
      <c r="AF1" s="23"/>
      <c r="AG1" s="23"/>
      <c r="AH1" s="23" t="s">
        <v>8</v>
      </c>
      <c r="AI1" s="23"/>
      <c r="AJ1" s="23"/>
      <c r="AK1" s="23"/>
      <c r="AL1" s="23"/>
      <c r="AM1" s="23" t="s">
        <v>9</v>
      </c>
      <c r="AN1" s="23"/>
      <c r="AO1" s="23"/>
      <c r="AP1" s="23"/>
      <c r="AQ1" s="23"/>
      <c r="AR1" s="23" t="s">
        <v>10</v>
      </c>
      <c r="AS1" s="23"/>
      <c r="AT1" s="23"/>
      <c r="AU1" s="23"/>
      <c r="AV1" s="23"/>
    </row>
    <row r="2" spans="1:48" ht="48.75" customHeight="1">
      <c r="A2" s="20" t="s">
        <v>11</v>
      </c>
      <c r="B2" s="21" t="s">
        <v>12</v>
      </c>
      <c r="C2" s="21" t="s">
        <v>13</v>
      </c>
      <c r="D2" s="3" t="s">
        <v>14</v>
      </c>
      <c r="E2" s="2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  <c r="N2" s="21" t="s">
        <v>24</v>
      </c>
      <c r="O2" s="21" t="s">
        <v>25</v>
      </c>
      <c r="P2" s="21" t="s">
        <v>26</v>
      </c>
      <c r="Q2" s="21" t="s">
        <v>27</v>
      </c>
      <c r="R2" s="21" t="s">
        <v>28</v>
      </c>
      <c r="S2" s="20" t="s">
        <v>29</v>
      </c>
      <c r="T2" s="20" t="s">
        <v>30</v>
      </c>
      <c r="U2" s="22" t="s">
        <v>31</v>
      </c>
      <c r="V2" s="20" t="s">
        <v>32</v>
      </c>
      <c r="W2" s="20" t="s">
        <v>33</v>
      </c>
      <c r="X2" s="20" t="s">
        <v>34</v>
      </c>
      <c r="Y2" s="20" t="s">
        <v>35</v>
      </c>
      <c r="Z2" s="20" t="s">
        <v>36</v>
      </c>
      <c r="AA2" s="20" t="s">
        <v>37</v>
      </c>
      <c r="AB2" s="20" t="s">
        <v>38</v>
      </c>
      <c r="AC2" s="20" t="s">
        <v>39</v>
      </c>
      <c r="AD2" s="20" t="s">
        <v>40</v>
      </c>
      <c r="AE2" s="20" t="s">
        <v>41</v>
      </c>
      <c r="AF2" s="20" t="s">
        <v>42</v>
      </c>
      <c r="AG2" s="20" t="s">
        <v>43</v>
      </c>
      <c r="AH2" s="20" t="s">
        <v>44</v>
      </c>
      <c r="AI2" s="20" t="s">
        <v>45</v>
      </c>
      <c r="AJ2" s="20" t="s">
        <v>46</v>
      </c>
      <c r="AK2" s="20" t="s">
        <v>47</v>
      </c>
      <c r="AL2" s="20" t="s">
        <v>48</v>
      </c>
      <c r="AM2" s="20" t="s">
        <v>49</v>
      </c>
      <c r="AN2" s="20" t="s">
        <v>50</v>
      </c>
      <c r="AO2" s="20" t="s">
        <v>51</v>
      </c>
      <c r="AP2" s="20" t="s">
        <v>52</v>
      </c>
      <c r="AQ2" s="20" t="s">
        <v>53</v>
      </c>
      <c r="AR2" s="20" t="s">
        <v>54</v>
      </c>
      <c r="AS2" s="20" t="s">
        <v>55</v>
      </c>
      <c r="AT2" s="20" t="s">
        <v>56</v>
      </c>
      <c r="AU2" s="20" t="s">
        <v>57</v>
      </c>
      <c r="AV2" s="20" t="s">
        <v>58</v>
      </c>
    </row>
    <row r="3" spans="1:48">
      <c r="A3" s="4" t="s">
        <v>59</v>
      </c>
      <c r="B3" s="5" t="s">
        <v>73</v>
      </c>
      <c r="C3" s="6" t="s">
        <v>74</v>
      </c>
      <c r="D3" s="7" t="s">
        <v>62</v>
      </c>
      <c r="E3" s="8" t="s">
        <v>63</v>
      </c>
      <c r="F3" s="9"/>
      <c r="G3" s="9">
        <v>1</v>
      </c>
      <c r="H3" s="9"/>
      <c r="I3" s="9"/>
      <c r="J3" s="9"/>
      <c r="K3" s="9"/>
      <c r="L3" s="9"/>
      <c r="M3" s="9"/>
      <c r="N3" s="21">
        <f t="shared" ref="N3:N14" si="0">SUM(O3:R3)</f>
        <v>9</v>
      </c>
      <c r="O3" s="21">
        <f t="shared" ref="O3:R14" si="1">T3+Y3+AD3+AI3+AN3+AS3</f>
        <v>0</v>
      </c>
      <c r="P3" s="21">
        <f t="shared" si="1"/>
        <v>9</v>
      </c>
      <c r="Q3" s="21">
        <f t="shared" si="1"/>
        <v>0</v>
      </c>
      <c r="R3" s="21">
        <f t="shared" si="1"/>
        <v>0</v>
      </c>
      <c r="S3" s="10">
        <f t="shared" ref="S3:S14" si="2">SUM(T3:W3)</f>
        <v>9</v>
      </c>
      <c r="T3" s="11"/>
      <c r="U3" s="11">
        <v>9</v>
      </c>
      <c r="V3" s="12"/>
      <c r="W3" s="12"/>
      <c r="X3" s="10">
        <f t="shared" ref="X3:X14" si="3">SUM(Y3:AB3)</f>
        <v>0</v>
      </c>
      <c r="Y3" s="11"/>
      <c r="Z3" s="11"/>
      <c r="AA3" s="11"/>
      <c r="AB3" s="11"/>
      <c r="AC3" s="10">
        <f t="shared" ref="AC3:AC14" si="4">SUM(AD3:AG3)</f>
        <v>0</v>
      </c>
      <c r="AD3" s="11"/>
      <c r="AE3" s="11"/>
      <c r="AF3" s="11"/>
      <c r="AG3" s="11"/>
      <c r="AH3" s="10">
        <f t="shared" ref="AH3:AH14" si="5">SUM(AI3:AL3)</f>
        <v>0</v>
      </c>
      <c r="AI3" s="11"/>
      <c r="AJ3" s="11"/>
      <c r="AK3" s="11"/>
      <c r="AL3" s="11"/>
      <c r="AM3" s="10">
        <f t="shared" ref="AM3:AM14" si="6">SUM(AN3:AQ3)</f>
        <v>0</v>
      </c>
      <c r="AN3" s="11"/>
      <c r="AO3" s="11"/>
      <c r="AP3" s="11"/>
      <c r="AQ3" s="11"/>
      <c r="AR3" s="10">
        <f t="shared" ref="AR3:AR14" si="7">SUM(AS3:AV3)</f>
        <v>0</v>
      </c>
      <c r="AS3" s="11"/>
      <c r="AT3" s="11"/>
      <c r="AU3" s="11"/>
      <c r="AV3" s="11"/>
    </row>
    <row r="4" spans="1:48">
      <c r="A4" s="4" t="s">
        <v>59</v>
      </c>
      <c r="B4" s="5" t="s">
        <v>73</v>
      </c>
      <c r="C4" s="6" t="s">
        <v>74</v>
      </c>
      <c r="D4" s="7" t="s">
        <v>75</v>
      </c>
      <c r="E4" s="8" t="s">
        <v>63</v>
      </c>
      <c r="F4" s="9"/>
      <c r="G4" s="9"/>
      <c r="H4" s="9"/>
      <c r="I4" s="9"/>
      <c r="J4" s="9"/>
      <c r="K4" s="9"/>
      <c r="L4" s="9"/>
      <c r="M4" s="9"/>
      <c r="N4" s="21">
        <f t="shared" si="0"/>
        <v>4</v>
      </c>
      <c r="O4" s="21">
        <f t="shared" si="1"/>
        <v>0</v>
      </c>
      <c r="P4" s="21">
        <f t="shared" si="1"/>
        <v>4</v>
      </c>
      <c r="Q4" s="21">
        <f t="shared" si="1"/>
        <v>0</v>
      </c>
      <c r="R4" s="21">
        <f t="shared" si="1"/>
        <v>0</v>
      </c>
      <c r="S4" s="10">
        <f t="shared" si="2"/>
        <v>4</v>
      </c>
      <c r="T4" s="11"/>
      <c r="U4" s="11">
        <v>4</v>
      </c>
      <c r="V4" s="12"/>
      <c r="W4" s="12"/>
      <c r="X4" s="10">
        <f t="shared" si="3"/>
        <v>0</v>
      </c>
      <c r="Y4" s="11"/>
      <c r="Z4" s="11"/>
      <c r="AA4" s="11"/>
      <c r="AB4" s="11"/>
      <c r="AC4" s="10">
        <f t="shared" si="4"/>
        <v>0</v>
      </c>
      <c r="AD4" s="11"/>
      <c r="AE4" s="11"/>
      <c r="AF4" s="11"/>
      <c r="AG4" s="11"/>
      <c r="AH4" s="10">
        <f t="shared" si="5"/>
        <v>0</v>
      </c>
      <c r="AI4" s="11"/>
      <c r="AJ4" s="11"/>
      <c r="AK4" s="11"/>
      <c r="AL4" s="11"/>
      <c r="AM4" s="10">
        <f t="shared" si="6"/>
        <v>0</v>
      </c>
      <c r="AN4" s="11"/>
      <c r="AO4" s="11"/>
      <c r="AP4" s="11"/>
      <c r="AQ4" s="11"/>
      <c r="AR4" s="10">
        <f t="shared" si="7"/>
        <v>0</v>
      </c>
      <c r="AS4" s="11"/>
      <c r="AT4" s="11"/>
      <c r="AU4" s="11"/>
      <c r="AV4" s="11"/>
    </row>
    <row r="5" spans="1:48">
      <c r="A5" s="4" t="s">
        <v>59</v>
      </c>
      <c r="B5" s="5" t="s">
        <v>60</v>
      </c>
      <c r="C5" s="6" t="s">
        <v>61</v>
      </c>
      <c r="D5" s="7" t="s">
        <v>62</v>
      </c>
      <c r="E5" s="8" t="s">
        <v>63</v>
      </c>
      <c r="F5" s="9"/>
      <c r="G5" s="9"/>
      <c r="H5" s="9"/>
      <c r="I5" s="9"/>
      <c r="J5" s="9"/>
      <c r="K5" s="9"/>
      <c r="L5" s="9">
        <v>1</v>
      </c>
      <c r="M5" s="9"/>
      <c r="N5" s="21">
        <f t="shared" si="0"/>
        <v>112</v>
      </c>
      <c r="O5" s="21">
        <f t="shared" si="1"/>
        <v>96</v>
      </c>
      <c r="P5" s="21">
        <f t="shared" si="1"/>
        <v>9</v>
      </c>
      <c r="Q5" s="21">
        <f t="shared" si="1"/>
        <v>5</v>
      </c>
      <c r="R5" s="21">
        <f t="shared" si="1"/>
        <v>2</v>
      </c>
      <c r="S5" s="10">
        <f t="shared" si="2"/>
        <v>27</v>
      </c>
      <c r="T5" s="11">
        <v>25</v>
      </c>
      <c r="U5" s="11">
        <v>2</v>
      </c>
      <c r="V5" s="12"/>
      <c r="W5" s="12"/>
      <c r="X5" s="10">
        <f t="shared" si="3"/>
        <v>26</v>
      </c>
      <c r="Y5" s="11">
        <v>24</v>
      </c>
      <c r="Z5" s="11">
        <v>1</v>
      </c>
      <c r="AA5" s="11"/>
      <c r="AB5" s="11">
        <v>1</v>
      </c>
      <c r="AC5" s="10">
        <f t="shared" si="4"/>
        <v>32</v>
      </c>
      <c r="AD5" s="11">
        <v>26</v>
      </c>
      <c r="AE5" s="11">
        <v>4</v>
      </c>
      <c r="AF5" s="11">
        <v>1</v>
      </c>
      <c r="AG5" s="11">
        <v>1</v>
      </c>
      <c r="AH5" s="10">
        <f t="shared" si="5"/>
        <v>27</v>
      </c>
      <c r="AI5" s="11">
        <v>21</v>
      </c>
      <c r="AJ5" s="11">
        <v>2</v>
      </c>
      <c r="AK5" s="11">
        <v>4</v>
      </c>
      <c r="AL5" s="11"/>
      <c r="AM5" s="10">
        <f t="shared" si="6"/>
        <v>0</v>
      </c>
      <c r="AN5" s="11"/>
      <c r="AO5" s="11"/>
      <c r="AP5" s="11"/>
      <c r="AQ5" s="11"/>
      <c r="AR5" s="10">
        <f t="shared" si="7"/>
        <v>0</v>
      </c>
      <c r="AS5" s="11"/>
      <c r="AT5" s="11"/>
      <c r="AU5" s="11"/>
      <c r="AV5" s="11"/>
    </row>
    <row r="6" spans="1:48">
      <c r="A6" s="4" t="s">
        <v>59</v>
      </c>
      <c r="B6" s="5" t="s">
        <v>60</v>
      </c>
      <c r="C6" s="6" t="s">
        <v>61</v>
      </c>
      <c r="D6" s="7" t="s">
        <v>75</v>
      </c>
      <c r="E6" s="8" t="s">
        <v>63</v>
      </c>
      <c r="F6" s="9"/>
      <c r="G6" s="9"/>
      <c r="H6" s="9"/>
      <c r="I6" s="9"/>
      <c r="J6" s="9"/>
      <c r="K6" s="9"/>
      <c r="L6" s="9"/>
      <c r="M6" s="9"/>
      <c r="N6" s="21">
        <f t="shared" si="0"/>
        <v>1</v>
      </c>
      <c r="O6" s="21">
        <f t="shared" si="1"/>
        <v>0</v>
      </c>
      <c r="P6" s="21">
        <f t="shared" si="1"/>
        <v>1</v>
      </c>
      <c r="Q6" s="21">
        <f t="shared" si="1"/>
        <v>0</v>
      </c>
      <c r="R6" s="21">
        <f t="shared" si="1"/>
        <v>0</v>
      </c>
      <c r="S6" s="10">
        <f t="shared" si="2"/>
        <v>1</v>
      </c>
      <c r="T6" s="11"/>
      <c r="U6" s="11">
        <v>1</v>
      </c>
      <c r="V6" s="12"/>
      <c r="W6" s="12"/>
      <c r="X6" s="10">
        <f t="shared" si="3"/>
        <v>0</v>
      </c>
      <c r="Y6" s="11"/>
      <c r="Z6" s="11"/>
      <c r="AA6" s="11"/>
      <c r="AB6" s="11"/>
      <c r="AC6" s="10">
        <f t="shared" si="4"/>
        <v>0</v>
      </c>
      <c r="AD6" s="11"/>
      <c r="AE6" s="11"/>
      <c r="AF6" s="11"/>
      <c r="AG6" s="11"/>
      <c r="AH6" s="10">
        <f t="shared" si="5"/>
        <v>0</v>
      </c>
      <c r="AI6" s="11"/>
      <c r="AJ6" s="11"/>
      <c r="AK6" s="11"/>
      <c r="AL6" s="11"/>
      <c r="AM6" s="10">
        <f t="shared" si="6"/>
        <v>0</v>
      </c>
      <c r="AN6" s="11"/>
      <c r="AO6" s="11"/>
      <c r="AP6" s="11"/>
      <c r="AQ6" s="11"/>
      <c r="AR6" s="10">
        <f t="shared" si="7"/>
        <v>0</v>
      </c>
      <c r="AS6" s="11"/>
      <c r="AT6" s="11"/>
      <c r="AU6" s="11"/>
      <c r="AV6" s="11"/>
    </row>
    <row r="7" spans="1:48">
      <c r="A7" s="4" t="s">
        <v>59</v>
      </c>
      <c r="B7" s="5" t="s">
        <v>60</v>
      </c>
      <c r="C7" s="6" t="s">
        <v>61</v>
      </c>
      <c r="D7" s="7" t="s">
        <v>64</v>
      </c>
      <c r="E7" s="8" t="s">
        <v>63</v>
      </c>
      <c r="F7" s="9"/>
      <c r="G7" s="9"/>
      <c r="H7" s="9"/>
      <c r="I7" s="9"/>
      <c r="J7" s="9"/>
      <c r="K7" s="9">
        <v>2</v>
      </c>
      <c r="L7" s="9"/>
      <c r="M7" s="9"/>
      <c r="N7" s="21">
        <f t="shared" si="0"/>
        <v>29</v>
      </c>
      <c r="O7" s="21">
        <f t="shared" si="1"/>
        <v>0</v>
      </c>
      <c r="P7" s="21">
        <f t="shared" si="1"/>
        <v>26</v>
      </c>
      <c r="Q7" s="21">
        <f t="shared" si="1"/>
        <v>0</v>
      </c>
      <c r="R7" s="21">
        <f t="shared" si="1"/>
        <v>3</v>
      </c>
      <c r="S7" s="10">
        <f t="shared" si="2"/>
        <v>0</v>
      </c>
      <c r="T7" s="11"/>
      <c r="U7" s="11"/>
      <c r="V7" s="12"/>
      <c r="W7" s="12"/>
      <c r="X7" s="10">
        <f t="shared" si="3"/>
        <v>4</v>
      </c>
      <c r="Y7" s="11"/>
      <c r="Z7" s="11">
        <v>2</v>
      </c>
      <c r="AA7" s="11"/>
      <c r="AB7" s="11">
        <v>2</v>
      </c>
      <c r="AC7" s="10">
        <f t="shared" si="4"/>
        <v>12</v>
      </c>
      <c r="AD7" s="11"/>
      <c r="AE7" s="11">
        <v>11</v>
      </c>
      <c r="AF7" s="11"/>
      <c r="AG7" s="11">
        <v>1</v>
      </c>
      <c r="AH7" s="10">
        <f t="shared" si="5"/>
        <v>13</v>
      </c>
      <c r="AI7" s="11"/>
      <c r="AJ7" s="11">
        <v>13</v>
      </c>
      <c r="AK7" s="11"/>
      <c r="AL7" s="11"/>
      <c r="AM7" s="10">
        <f t="shared" si="6"/>
        <v>0</v>
      </c>
      <c r="AN7" s="11"/>
      <c r="AO7" s="11"/>
      <c r="AP7" s="11"/>
      <c r="AQ7" s="11"/>
      <c r="AR7" s="10">
        <f t="shared" si="7"/>
        <v>0</v>
      </c>
      <c r="AS7" s="11"/>
      <c r="AT7" s="11"/>
      <c r="AU7" s="11"/>
      <c r="AV7" s="11"/>
    </row>
    <row r="8" spans="1:48">
      <c r="A8" s="4" t="s">
        <v>59</v>
      </c>
      <c r="B8" s="5" t="s">
        <v>65</v>
      </c>
      <c r="C8" s="13" t="s">
        <v>66</v>
      </c>
      <c r="D8" s="7" t="s">
        <v>67</v>
      </c>
      <c r="E8" s="8" t="s">
        <v>63</v>
      </c>
      <c r="F8" s="9"/>
      <c r="G8" s="9"/>
      <c r="H8" s="9"/>
      <c r="I8" s="9"/>
      <c r="J8" s="9"/>
      <c r="K8" s="9"/>
      <c r="L8" s="9"/>
      <c r="M8" s="9"/>
      <c r="N8" s="21">
        <f t="shared" si="0"/>
        <v>10</v>
      </c>
      <c r="O8" s="21">
        <f t="shared" si="1"/>
        <v>10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10">
        <f t="shared" si="2"/>
        <v>0</v>
      </c>
      <c r="T8" s="11"/>
      <c r="U8" s="11"/>
      <c r="V8" s="12"/>
      <c r="W8" s="12"/>
      <c r="X8" s="10">
        <f t="shared" si="3"/>
        <v>0</v>
      </c>
      <c r="Y8" s="11"/>
      <c r="Z8" s="11"/>
      <c r="AA8" s="11"/>
      <c r="AB8" s="11"/>
      <c r="AC8" s="10">
        <f t="shared" si="4"/>
        <v>0</v>
      </c>
      <c r="AD8" s="14"/>
      <c r="AE8" s="14"/>
      <c r="AF8" s="14"/>
      <c r="AG8" s="11"/>
      <c r="AH8" s="10">
        <f t="shared" si="5"/>
        <v>0</v>
      </c>
      <c r="AI8" s="11"/>
      <c r="AJ8" s="11"/>
      <c r="AK8" s="11"/>
      <c r="AL8" s="11"/>
      <c r="AM8" s="10">
        <f t="shared" si="6"/>
        <v>0</v>
      </c>
      <c r="AN8" s="11"/>
      <c r="AO8" s="11"/>
      <c r="AP8" s="11"/>
      <c r="AQ8" s="11"/>
      <c r="AR8" s="10">
        <f t="shared" si="7"/>
        <v>10</v>
      </c>
      <c r="AS8" s="11">
        <v>10</v>
      </c>
      <c r="AT8" s="11"/>
      <c r="AU8" s="11"/>
      <c r="AV8" s="11"/>
    </row>
    <row r="9" spans="1:48">
      <c r="A9" s="4" t="s">
        <v>59</v>
      </c>
      <c r="B9" s="5" t="s">
        <v>65</v>
      </c>
      <c r="C9" s="13" t="s">
        <v>66</v>
      </c>
      <c r="D9" s="7" t="s">
        <v>68</v>
      </c>
      <c r="E9" s="8" t="s">
        <v>63</v>
      </c>
      <c r="F9" s="9"/>
      <c r="G9" s="9"/>
      <c r="H9" s="9"/>
      <c r="I9" s="9"/>
      <c r="J9" s="9"/>
      <c r="K9" s="9"/>
      <c r="L9" s="9"/>
      <c r="M9" s="9"/>
      <c r="N9" s="21">
        <f t="shared" si="0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10">
        <f t="shared" si="2"/>
        <v>0</v>
      </c>
      <c r="T9" s="11"/>
      <c r="U9" s="11"/>
      <c r="V9" s="12"/>
      <c r="W9" s="12"/>
      <c r="X9" s="10">
        <f t="shared" si="3"/>
        <v>0</v>
      </c>
      <c r="Y9" s="11"/>
      <c r="Z9" s="11"/>
      <c r="AA9" s="11"/>
      <c r="AB9" s="11"/>
      <c r="AC9" s="10">
        <f t="shared" si="4"/>
        <v>0</v>
      </c>
      <c r="AD9" s="14"/>
      <c r="AE9" s="14"/>
      <c r="AF9" s="14"/>
      <c r="AG9" s="11"/>
      <c r="AH9" s="10">
        <f t="shared" si="5"/>
        <v>0</v>
      </c>
      <c r="AI9" s="11"/>
      <c r="AJ9" s="11"/>
      <c r="AK9" s="11"/>
      <c r="AL9" s="11"/>
      <c r="AM9" s="10">
        <f t="shared" si="6"/>
        <v>0</v>
      </c>
      <c r="AN9" s="11"/>
      <c r="AO9" s="11"/>
      <c r="AP9" s="11"/>
      <c r="AQ9" s="11"/>
      <c r="AR9" s="10">
        <f t="shared" si="7"/>
        <v>0</v>
      </c>
      <c r="AS9" s="11"/>
      <c r="AT9" s="11"/>
      <c r="AU9" s="11"/>
      <c r="AV9" s="11"/>
    </row>
    <row r="10" spans="1:48">
      <c r="A10" s="4" t="s">
        <v>59</v>
      </c>
      <c r="B10" s="5" t="s">
        <v>65</v>
      </c>
      <c r="C10" s="13" t="s">
        <v>66</v>
      </c>
      <c r="D10" s="7" t="s">
        <v>64</v>
      </c>
      <c r="E10" s="8" t="s">
        <v>63</v>
      </c>
      <c r="F10" s="9"/>
      <c r="G10" s="9"/>
      <c r="H10" s="9"/>
      <c r="I10" s="9"/>
      <c r="J10" s="9"/>
      <c r="K10" s="9"/>
      <c r="L10" s="9"/>
      <c r="M10" s="9"/>
      <c r="N10" s="21">
        <f t="shared" si="0"/>
        <v>6</v>
      </c>
      <c r="O10" s="21">
        <f t="shared" si="1"/>
        <v>0</v>
      </c>
      <c r="P10" s="21">
        <f t="shared" si="1"/>
        <v>6</v>
      </c>
      <c r="Q10" s="21">
        <f t="shared" si="1"/>
        <v>0</v>
      </c>
      <c r="R10" s="21">
        <f t="shared" si="1"/>
        <v>0</v>
      </c>
      <c r="S10" s="10">
        <f t="shared" si="2"/>
        <v>0</v>
      </c>
      <c r="T10" s="11"/>
      <c r="U10" s="11"/>
      <c r="V10" s="12"/>
      <c r="W10" s="12"/>
      <c r="X10" s="10">
        <f t="shared" si="3"/>
        <v>6</v>
      </c>
      <c r="Y10" s="11"/>
      <c r="Z10" s="11">
        <v>6</v>
      </c>
      <c r="AA10" s="11"/>
      <c r="AB10" s="11"/>
      <c r="AC10" s="10">
        <f t="shared" si="4"/>
        <v>0</v>
      </c>
      <c r="AD10" s="11"/>
      <c r="AE10" s="11"/>
      <c r="AF10" s="11"/>
      <c r="AG10" s="11"/>
      <c r="AH10" s="10">
        <f t="shared" si="5"/>
        <v>0</v>
      </c>
      <c r="AI10" s="11"/>
      <c r="AJ10" s="11"/>
      <c r="AK10" s="11"/>
      <c r="AL10" s="11"/>
      <c r="AM10" s="10">
        <f t="shared" si="6"/>
        <v>0</v>
      </c>
      <c r="AN10" s="11"/>
      <c r="AO10" s="11"/>
      <c r="AP10" s="11"/>
      <c r="AQ10" s="11"/>
      <c r="AR10" s="10">
        <f t="shared" si="7"/>
        <v>0</v>
      </c>
      <c r="AS10" s="11"/>
      <c r="AT10" s="11"/>
      <c r="AU10" s="11"/>
      <c r="AV10" s="11"/>
    </row>
    <row r="11" spans="1:48">
      <c r="A11" s="4" t="s">
        <v>59</v>
      </c>
      <c r="B11" s="5" t="s">
        <v>76</v>
      </c>
      <c r="C11" s="13" t="s">
        <v>69</v>
      </c>
      <c r="D11" s="7" t="s">
        <v>64</v>
      </c>
      <c r="E11" s="8" t="s">
        <v>63</v>
      </c>
      <c r="F11" s="9"/>
      <c r="G11" s="9"/>
      <c r="H11" s="9"/>
      <c r="I11" s="9"/>
      <c r="J11" s="9"/>
      <c r="K11" s="9"/>
      <c r="L11" s="9"/>
      <c r="M11" s="9"/>
      <c r="N11" s="21">
        <f t="shared" si="0"/>
        <v>5</v>
      </c>
      <c r="O11" s="21">
        <f t="shared" si="1"/>
        <v>0</v>
      </c>
      <c r="P11" s="21">
        <f t="shared" si="1"/>
        <v>5</v>
      </c>
      <c r="Q11" s="21">
        <f t="shared" si="1"/>
        <v>0</v>
      </c>
      <c r="R11" s="21">
        <f t="shared" si="1"/>
        <v>0</v>
      </c>
      <c r="S11" s="10">
        <f t="shared" si="2"/>
        <v>1</v>
      </c>
      <c r="T11" s="11"/>
      <c r="U11" s="11">
        <v>1</v>
      </c>
      <c r="V11" s="12"/>
      <c r="W11" s="12"/>
      <c r="X11" s="10">
        <f t="shared" si="3"/>
        <v>0</v>
      </c>
      <c r="Y11" s="11"/>
      <c r="Z11" s="11"/>
      <c r="AA11" s="11"/>
      <c r="AB11" s="11"/>
      <c r="AC11" s="10">
        <f t="shared" si="4"/>
        <v>4</v>
      </c>
      <c r="AD11" s="11"/>
      <c r="AE11" s="11">
        <v>4</v>
      </c>
      <c r="AF11" s="11"/>
      <c r="AG11" s="11"/>
      <c r="AH11" s="10">
        <f t="shared" si="5"/>
        <v>0</v>
      </c>
      <c r="AI11" s="11"/>
      <c r="AJ11" s="11"/>
      <c r="AK11" s="11"/>
      <c r="AL11" s="11"/>
      <c r="AM11" s="10">
        <f t="shared" si="6"/>
        <v>0</v>
      </c>
      <c r="AN11" s="11"/>
      <c r="AO11" s="11"/>
      <c r="AP11" s="11"/>
      <c r="AQ11" s="11"/>
      <c r="AR11" s="10">
        <f t="shared" si="7"/>
        <v>0</v>
      </c>
      <c r="AS11" s="11"/>
      <c r="AT11" s="11"/>
      <c r="AU11" s="11"/>
      <c r="AV11" s="11"/>
    </row>
    <row r="12" spans="1:48">
      <c r="A12" s="4" t="s">
        <v>59</v>
      </c>
      <c r="B12" s="5" t="s">
        <v>70</v>
      </c>
      <c r="C12" s="13" t="s">
        <v>71</v>
      </c>
      <c r="D12" s="7" t="s">
        <v>62</v>
      </c>
      <c r="E12" s="8" t="s">
        <v>63</v>
      </c>
      <c r="F12" s="9"/>
      <c r="G12" s="9"/>
      <c r="H12" s="9"/>
      <c r="I12" s="9"/>
      <c r="J12" s="9"/>
      <c r="K12" s="9"/>
      <c r="L12" s="9"/>
      <c r="M12" s="9">
        <v>2</v>
      </c>
      <c r="N12" s="21">
        <f t="shared" si="0"/>
        <v>29</v>
      </c>
      <c r="O12" s="21">
        <f t="shared" si="1"/>
        <v>0</v>
      </c>
      <c r="P12" s="21">
        <f t="shared" si="1"/>
        <v>24</v>
      </c>
      <c r="Q12" s="21">
        <f t="shared" si="1"/>
        <v>0</v>
      </c>
      <c r="R12" s="21">
        <f t="shared" si="1"/>
        <v>5</v>
      </c>
      <c r="S12" s="10">
        <f t="shared" si="2"/>
        <v>6</v>
      </c>
      <c r="T12" s="11"/>
      <c r="U12" s="11">
        <v>6</v>
      </c>
      <c r="V12" s="12"/>
      <c r="W12" s="12"/>
      <c r="X12" s="10">
        <f t="shared" si="3"/>
        <v>9</v>
      </c>
      <c r="Y12" s="11"/>
      <c r="Z12" s="11">
        <v>9</v>
      </c>
      <c r="AA12" s="11"/>
      <c r="AB12" s="11"/>
      <c r="AC12" s="10">
        <f t="shared" si="4"/>
        <v>14</v>
      </c>
      <c r="AD12" s="11"/>
      <c r="AE12" s="11">
        <v>9</v>
      </c>
      <c r="AF12" s="11"/>
      <c r="AG12" s="11">
        <v>5</v>
      </c>
      <c r="AH12" s="10">
        <f t="shared" si="5"/>
        <v>0</v>
      </c>
      <c r="AI12" s="11"/>
      <c r="AJ12" s="11"/>
      <c r="AK12" s="11"/>
      <c r="AL12" s="11"/>
      <c r="AM12" s="10">
        <f t="shared" si="6"/>
        <v>0</v>
      </c>
      <c r="AN12" s="11"/>
      <c r="AO12" s="11"/>
      <c r="AP12" s="11"/>
      <c r="AQ12" s="11"/>
      <c r="AR12" s="10">
        <f t="shared" si="7"/>
        <v>0</v>
      </c>
      <c r="AS12" s="11"/>
      <c r="AT12" s="11"/>
      <c r="AU12" s="11"/>
      <c r="AV12" s="11"/>
    </row>
    <row r="13" spans="1:48">
      <c r="A13" s="4" t="s">
        <v>59</v>
      </c>
      <c r="B13" s="5" t="s">
        <v>70</v>
      </c>
      <c r="C13" s="13" t="s">
        <v>71</v>
      </c>
      <c r="D13" s="7" t="s">
        <v>75</v>
      </c>
      <c r="E13" s="8" t="s">
        <v>63</v>
      </c>
      <c r="F13" s="9"/>
      <c r="G13" s="9"/>
      <c r="H13" s="9"/>
      <c r="I13" s="9"/>
      <c r="J13" s="9"/>
      <c r="K13" s="9"/>
      <c r="L13" s="9"/>
      <c r="M13" s="28"/>
      <c r="N13" s="21">
        <f t="shared" si="0"/>
        <v>2</v>
      </c>
      <c r="O13" s="21">
        <f t="shared" si="1"/>
        <v>0</v>
      </c>
      <c r="P13" s="21">
        <f t="shared" si="1"/>
        <v>2</v>
      </c>
      <c r="Q13" s="21">
        <f t="shared" si="1"/>
        <v>0</v>
      </c>
      <c r="R13" s="21">
        <f t="shared" si="1"/>
        <v>0</v>
      </c>
      <c r="S13" s="10">
        <f t="shared" si="2"/>
        <v>2</v>
      </c>
      <c r="T13" s="11"/>
      <c r="U13" s="11">
        <v>2</v>
      </c>
      <c r="V13" s="12"/>
      <c r="W13" s="12"/>
      <c r="X13" s="10">
        <f t="shared" si="3"/>
        <v>0</v>
      </c>
      <c r="Y13" s="11"/>
      <c r="Z13" s="11"/>
      <c r="AA13" s="11"/>
      <c r="AB13" s="11"/>
      <c r="AC13" s="10">
        <f t="shared" si="4"/>
        <v>0</v>
      </c>
      <c r="AD13" s="11"/>
      <c r="AE13" s="11"/>
      <c r="AF13" s="11"/>
      <c r="AG13" s="11"/>
      <c r="AH13" s="10">
        <f t="shared" si="5"/>
        <v>0</v>
      </c>
      <c r="AI13" s="11"/>
      <c r="AJ13" s="11"/>
      <c r="AK13" s="11"/>
      <c r="AL13" s="11"/>
      <c r="AM13" s="10">
        <f t="shared" si="6"/>
        <v>0</v>
      </c>
      <c r="AN13" s="11"/>
      <c r="AO13" s="11"/>
      <c r="AP13" s="11"/>
      <c r="AQ13" s="11"/>
      <c r="AR13" s="10">
        <f t="shared" si="7"/>
        <v>0</v>
      </c>
      <c r="AS13" s="11"/>
      <c r="AT13" s="11"/>
      <c r="AU13" s="11"/>
      <c r="AV13" s="11"/>
    </row>
    <row r="14" spans="1:48">
      <c r="A14" s="4" t="s">
        <v>59</v>
      </c>
      <c r="B14" s="5" t="s">
        <v>70</v>
      </c>
      <c r="C14" s="13" t="s">
        <v>71</v>
      </c>
      <c r="D14" s="7" t="s">
        <v>64</v>
      </c>
      <c r="E14" s="8" t="s">
        <v>63</v>
      </c>
      <c r="F14" s="9"/>
      <c r="G14" s="9"/>
      <c r="H14" s="9"/>
      <c r="I14" s="9"/>
      <c r="J14" s="9"/>
      <c r="K14" s="9">
        <v>1</v>
      </c>
      <c r="L14" s="9"/>
      <c r="M14" s="9"/>
      <c r="N14" s="21">
        <f t="shared" si="0"/>
        <v>16</v>
      </c>
      <c r="O14" s="21">
        <f t="shared" si="1"/>
        <v>0</v>
      </c>
      <c r="P14" s="21">
        <f t="shared" si="1"/>
        <v>15</v>
      </c>
      <c r="Q14" s="21">
        <f t="shared" si="1"/>
        <v>0</v>
      </c>
      <c r="R14" s="21">
        <f t="shared" si="1"/>
        <v>1</v>
      </c>
      <c r="S14" s="10">
        <f t="shared" si="2"/>
        <v>5</v>
      </c>
      <c r="T14" s="11"/>
      <c r="U14" s="11">
        <v>4</v>
      </c>
      <c r="V14" s="12"/>
      <c r="W14" s="12">
        <v>1</v>
      </c>
      <c r="X14" s="10">
        <f t="shared" si="3"/>
        <v>2</v>
      </c>
      <c r="Y14" s="11"/>
      <c r="Z14" s="11">
        <v>2</v>
      </c>
      <c r="AA14" s="11"/>
      <c r="AB14" s="11"/>
      <c r="AC14" s="10">
        <f t="shared" si="4"/>
        <v>9</v>
      </c>
      <c r="AD14" s="11"/>
      <c r="AE14" s="11">
        <v>9</v>
      </c>
      <c r="AF14" s="11"/>
      <c r="AG14" s="11"/>
      <c r="AH14" s="10">
        <f t="shared" si="5"/>
        <v>0</v>
      </c>
      <c r="AI14" s="11"/>
      <c r="AJ14" s="11"/>
      <c r="AK14" s="11"/>
      <c r="AL14" s="11"/>
      <c r="AM14" s="10">
        <f t="shared" si="6"/>
        <v>0</v>
      </c>
      <c r="AN14" s="11"/>
      <c r="AO14" s="11"/>
      <c r="AP14" s="11"/>
      <c r="AQ14" s="11"/>
      <c r="AR14" s="10">
        <f t="shared" si="7"/>
        <v>0</v>
      </c>
      <c r="AS14" s="11"/>
      <c r="AT14" s="11"/>
      <c r="AU14" s="11"/>
      <c r="AV14" s="11"/>
    </row>
    <row r="15" spans="1:48">
      <c r="F15" s="1">
        <f>SUBTOTAL(9,F5:F14)</f>
        <v>0</v>
      </c>
      <c r="G15" s="1">
        <f>SUBTOTAL(9,G3:G14)</f>
        <v>1</v>
      </c>
      <c r="H15" s="1">
        <f>SUBTOTAL(9,H5:H14)</f>
        <v>0</v>
      </c>
      <c r="I15" s="1">
        <f>SUBTOTAL(9,I5:I14)</f>
        <v>0</v>
      </c>
      <c r="J15" s="1">
        <f>SUBTOTAL(9,J5:J14)</f>
        <v>0</v>
      </c>
      <c r="K15" s="1">
        <f>SUBTOTAL(9,K4:K14)</f>
        <v>3</v>
      </c>
      <c r="L15" s="1">
        <f>SUBTOTAL(9,L5:L14)</f>
        <v>1</v>
      </c>
      <c r="M15" s="1">
        <f>SUBTOTAL(9,M5:M14)</f>
        <v>2</v>
      </c>
      <c r="N15" s="1">
        <f t="shared" ref="N15:V15" si="8">SUBTOTAL(9,N3:N14)</f>
        <v>223</v>
      </c>
      <c r="O15" s="1">
        <f t="shared" si="8"/>
        <v>106</v>
      </c>
      <c r="P15" s="1">
        <f t="shared" si="8"/>
        <v>101</v>
      </c>
      <c r="Q15" s="1">
        <f t="shared" si="8"/>
        <v>5</v>
      </c>
      <c r="R15" s="1">
        <f t="shared" si="8"/>
        <v>11</v>
      </c>
      <c r="S15" s="1">
        <f t="shared" si="8"/>
        <v>55</v>
      </c>
      <c r="T15" s="1">
        <f t="shared" si="8"/>
        <v>25</v>
      </c>
      <c r="U15" s="15">
        <f t="shared" si="8"/>
        <v>29</v>
      </c>
      <c r="V15" s="1">
        <f t="shared" si="8"/>
        <v>0</v>
      </c>
      <c r="W15" s="1">
        <f>SUBTOTAL(9,W5:W14)</f>
        <v>1</v>
      </c>
      <c r="X15" s="1">
        <f>SUBTOTAL(9,X3:X14)</f>
        <v>47</v>
      </c>
      <c r="Y15" s="1">
        <f>SUBTOTAL(9,Y3:Y14)</f>
        <v>24</v>
      </c>
      <c r="Z15" s="1">
        <f>SUBTOTAL(9,Z3:Z14)</f>
        <v>20</v>
      </c>
      <c r="AA15" s="1">
        <f>SUBTOTAL(9,AA3:AA14)</f>
        <v>0</v>
      </c>
      <c r="AB15" s="1">
        <f>SUBTOTAL(9,AB5:AB14)</f>
        <v>3</v>
      </c>
      <c r="AC15" s="16">
        <f>SUBTOTAL(9,AC3:AC14)</f>
        <v>71</v>
      </c>
      <c r="AD15" s="16">
        <f>SUBTOTAL(9,AD3:AD14)</f>
        <v>26</v>
      </c>
      <c r="AE15" s="16">
        <f>SUBTOTAL(9,AE3:AE14)</f>
        <v>37</v>
      </c>
      <c r="AF15" s="16">
        <f>SUBTOTAL(9,AF3:AF14)</f>
        <v>1</v>
      </c>
      <c r="AG15" s="16">
        <f>SUBTOTAL(9,AG5:AG14)</f>
        <v>7</v>
      </c>
      <c r="AH15" s="16">
        <f>SUBTOTAL(9,AH3:AH14)</f>
        <v>40</v>
      </c>
      <c r="AI15" s="16">
        <f>SUBTOTAL(9,AI3:AI14)</f>
        <v>21</v>
      </c>
      <c r="AJ15" s="16">
        <f>SUBTOTAL(9,AJ3:AJ14)</f>
        <v>15</v>
      </c>
      <c r="AK15" s="16">
        <f>SUBTOTAL(9,AK3:AK14)</f>
        <v>4</v>
      </c>
      <c r="AL15" s="16">
        <f>SUBTOTAL(9,AL5:AL14)</f>
        <v>0</v>
      </c>
      <c r="AM15" s="1">
        <f>SUBTOTAL(9,AM3:AM14)</f>
        <v>0</v>
      </c>
      <c r="AN15" s="1">
        <f>SUBTOTAL(9,AN3:AN14)</f>
        <v>0</v>
      </c>
      <c r="AO15" s="1">
        <f>SUBTOTAL(9,AO3:AO14)</f>
        <v>0</v>
      </c>
      <c r="AP15" s="1">
        <f>SUBTOTAL(9,AP3:AP14)</f>
        <v>0</v>
      </c>
      <c r="AQ15" s="1">
        <f>SUBTOTAL(9,AQ5:AQ14)</f>
        <v>0</v>
      </c>
      <c r="AR15" s="1">
        <f>SUBTOTAL(9,AR3:AR14)</f>
        <v>10</v>
      </c>
      <c r="AS15" s="1">
        <f>SUBTOTAL(9,AS3:AS14)</f>
        <v>10</v>
      </c>
      <c r="AT15" s="1">
        <f>SUBTOTAL(9,AT3:AT14)</f>
        <v>0</v>
      </c>
      <c r="AU15" s="1">
        <f>SUBTOTAL(9,AU3:AU14)</f>
        <v>0</v>
      </c>
      <c r="AV15" s="1">
        <f>SUBTOTAL(9,AV5:AV14)</f>
        <v>0</v>
      </c>
    </row>
    <row r="21" spans="3:42">
      <c r="M21" s="17"/>
      <c r="N21" s="17"/>
      <c r="O21" s="17"/>
    </row>
    <row r="22" spans="3:42">
      <c r="M22" s="17"/>
      <c r="N22" s="18"/>
      <c r="O22" s="17"/>
    </row>
    <row r="23" spans="3:42">
      <c r="M23" s="17"/>
      <c r="N23" s="17"/>
      <c r="O23" s="17"/>
    </row>
    <row r="27" spans="3:42">
      <c r="P27" s="1" t="s">
        <v>72</v>
      </c>
    </row>
    <row r="28" spans="3:42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9"/>
      <c r="V28" s="17"/>
      <c r="W28" s="18"/>
      <c r="X28" s="17"/>
      <c r="Y28" s="17"/>
      <c r="Z28" s="17"/>
    </row>
    <row r="29" spans="3:42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7"/>
      <c r="P29" s="17"/>
      <c r="Q29" s="17"/>
      <c r="R29" s="17"/>
      <c r="S29" s="17"/>
      <c r="T29" s="17"/>
      <c r="U29" s="19"/>
      <c r="V29" s="17"/>
      <c r="W29" s="18"/>
      <c r="X29" s="17"/>
      <c r="Y29" s="17"/>
      <c r="Z29" s="17"/>
    </row>
    <row r="30" spans="3:42"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7"/>
      <c r="P30" s="17"/>
      <c r="Q30" s="17"/>
      <c r="R30" s="17"/>
      <c r="S30" s="17"/>
      <c r="T30" s="17"/>
      <c r="U30" s="19"/>
      <c r="V30" s="17"/>
      <c r="W30" s="18"/>
      <c r="X30" s="17"/>
      <c r="Y30" s="17"/>
      <c r="Z30" s="17"/>
    </row>
    <row r="31" spans="3:42">
      <c r="C31" s="17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7"/>
      <c r="P31" s="17"/>
      <c r="Q31" s="17"/>
      <c r="R31" s="17"/>
      <c r="S31" s="17"/>
      <c r="T31" s="17"/>
      <c r="U31" s="19"/>
      <c r="V31" s="17"/>
      <c r="W31" s="18"/>
      <c r="X31" s="17"/>
      <c r="Y31" s="17"/>
      <c r="Z31" s="17"/>
    </row>
    <row r="32" spans="3:42" ht="15">
      <c r="C32" s="17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7"/>
      <c r="P32" s="17"/>
      <c r="Q32" s="17"/>
      <c r="R32" s="17"/>
      <c r="S32" s="17"/>
      <c r="T32" s="17"/>
      <c r="U32" s="19"/>
      <c r="V32" s="17"/>
      <c r="W32" s="18"/>
      <c r="X32" s="17"/>
      <c r="Y32" s="17"/>
      <c r="Z32" s="17"/>
      <c r="AP32"/>
    </row>
    <row r="33" spans="3:26">
      <c r="C33" s="17"/>
      <c r="D33" s="18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7"/>
      <c r="P33" s="17"/>
      <c r="Q33" s="17"/>
      <c r="R33" s="17"/>
      <c r="S33" s="17"/>
      <c r="T33" s="17"/>
      <c r="U33" s="19"/>
      <c r="V33" s="17"/>
      <c r="W33" s="18"/>
      <c r="X33" s="17"/>
      <c r="Y33" s="17"/>
      <c r="Z33" s="17"/>
    </row>
    <row r="34" spans="3:26">
      <c r="C34" s="17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7"/>
      <c r="P34" s="17"/>
      <c r="Q34" s="17"/>
      <c r="R34" s="17"/>
      <c r="S34" s="17"/>
      <c r="T34" s="17"/>
      <c r="U34" s="19"/>
      <c r="V34" s="17"/>
      <c r="W34" s="18"/>
      <c r="X34" s="17"/>
      <c r="Y34" s="17"/>
      <c r="Z34" s="17"/>
    </row>
    <row r="35" spans="3:26">
      <c r="C35" s="17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7"/>
      <c r="P35" s="17"/>
      <c r="Q35" s="17"/>
      <c r="R35" s="17"/>
      <c r="S35" s="17"/>
      <c r="T35" s="17"/>
      <c r="U35" s="19"/>
      <c r="V35" s="17"/>
      <c r="W35" s="17"/>
      <c r="X35" s="17"/>
      <c r="Y35" s="17"/>
      <c r="Z35" s="17"/>
    </row>
    <row r="36" spans="3:26">
      <c r="C36" s="17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7"/>
      <c r="P36" s="17"/>
      <c r="Q36" s="17"/>
      <c r="R36" s="17"/>
      <c r="S36" s="17"/>
      <c r="T36" s="17"/>
      <c r="U36" s="19"/>
      <c r="V36" s="17"/>
      <c r="W36" s="17"/>
      <c r="X36" s="17"/>
      <c r="Y36" s="17"/>
      <c r="Z36" s="17"/>
    </row>
    <row r="37" spans="3:26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7"/>
      <c r="P37" s="17"/>
      <c r="Q37" s="17"/>
      <c r="R37" s="17"/>
      <c r="S37" s="17"/>
      <c r="T37" s="17"/>
      <c r="U37" s="19"/>
      <c r="V37" s="17"/>
      <c r="W37" s="17"/>
      <c r="X37" s="17"/>
      <c r="Y37" s="17"/>
      <c r="Z37" s="17"/>
    </row>
    <row r="38" spans="3:26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17"/>
      <c r="P38" s="17"/>
      <c r="Q38" s="17"/>
      <c r="R38" s="17"/>
      <c r="S38" s="17"/>
      <c r="T38" s="17"/>
      <c r="U38" s="19"/>
      <c r="V38" s="17"/>
      <c r="W38" s="17"/>
      <c r="X38" s="17"/>
      <c r="Y38" s="17"/>
      <c r="Z38" s="17"/>
    </row>
    <row r="39" spans="3:26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17"/>
      <c r="P39" s="17"/>
      <c r="Q39" s="17"/>
      <c r="R39" s="17"/>
      <c r="S39" s="17"/>
      <c r="T39" s="17"/>
      <c r="U39" s="19"/>
      <c r="V39" s="17"/>
      <c r="W39" s="17"/>
      <c r="X39" s="17"/>
      <c r="Y39" s="17"/>
      <c r="Z39" s="17"/>
    </row>
    <row r="40" spans="3:26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7"/>
      <c r="T40" s="17"/>
      <c r="U40" s="19"/>
      <c r="V40" s="17"/>
      <c r="W40" s="17"/>
      <c r="X40" s="17"/>
      <c r="Y40" s="17"/>
      <c r="Z40" s="17"/>
    </row>
    <row r="41" spans="3:26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7"/>
      <c r="U41" s="19"/>
      <c r="V41" s="17"/>
      <c r="W41" s="17"/>
      <c r="X41" s="17"/>
      <c r="Y41" s="17"/>
      <c r="Z41" s="17"/>
    </row>
    <row r="42" spans="3:26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7"/>
      <c r="P42" s="17"/>
      <c r="Q42" s="17"/>
      <c r="R42" s="17"/>
      <c r="S42" s="17"/>
      <c r="T42" s="17"/>
      <c r="U42" s="19"/>
      <c r="V42" s="17"/>
      <c r="W42" s="17"/>
      <c r="X42" s="17"/>
      <c r="Y42" s="17"/>
      <c r="Z42" s="17"/>
    </row>
    <row r="43" spans="3:26">
      <c r="N43" s="18"/>
    </row>
    <row r="44" spans="3:26">
      <c r="N44" s="18"/>
    </row>
    <row r="45" spans="3:26">
      <c r="N45" s="18"/>
    </row>
    <row r="46" spans="3:26">
      <c r="N46" s="18"/>
    </row>
    <row r="47" spans="3:26">
      <c r="N47" s="18"/>
    </row>
    <row r="48" spans="3:26">
      <c r="N48" s="18"/>
      <c r="U48" s="1"/>
    </row>
    <row r="49" spans="14:21">
      <c r="N49" s="18"/>
      <c r="U49" s="1"/>
    </row>
    <row r="50" spans="14:21">
      <c r="N50" s="18"/>
      <c r="U50" s="1"/>
    </row>
    <row r="51" spans="14:21">
      <c r="N51" s="18"/>
      <c r="U51" s="1"/>
    </row>
    <row r="52" spans="14:21">
      <c r="N52" s="18"/>
      <c r="U52" s="1"/>
    </row>
    <row r="53" spans="14:21">
      <c r="N53" s="18"/>
      <c r="U53" s="1"/>
    </row>
    <row r="54" spans="14:21">
      <c r="N54" s="18"/>
      <c r="U54" s="1"/>
    </row>
    <row r="55" spans="14:21">
      <c r="N55" s="18"/>
      <c r="U55" s="1"/>
    </row>
    <row r="56" spans="14:21">
      <c r="N56" s="18"/>
      <c r="U56" s="1"/>
    </row>
    <row r="57" spans="14:21">
      <c r="N57" s="18"/>
      <c r="U57" s="1"/>
    </row>
    <row r="58" spans="14:21">
      <c r="N58" s="18"/>
      <c r="U58" s="1"/>
    </row>
    <row r="59" spans="14:21">
      <c r="N59" s="18"/>
      <c r="U59" s="1"/>
    </row>
    <row r="60" spans="14:21">
      <c r="N60" s="18"/>
      <c r="U60" s="1"/>
    </row>
    <row r="62" spans="14:21">
      <c r="U62" s="1"/>
    </row>
  </sheetData>
  <mergeCells count="11">
    <mergeCell ref="S1:W1"/>
    <mergeCell ref="F1:G1"/>
    <mergeCell ref="H1:I1"/>
    <mergeCell ref="J1:K1"/>
    <mergeCell ref="L1:M1"/>
    <mergeCell ref="N1:R1"/>
    <mergeCell ref="X1:AB1"/>
    <mergeCell ref="AC1:AG1"/>
    <mergeCell ref="AH1:AL1"/>
    <mergeCell ref="AM1:AQ1"/>
    <mergeCell ref="AR1:AV1"/>
  </mergeCells>
  <conditionalFormatting sqref="N22 W28:W34 D30:D36 N29:N60 H1 J1 N1 E1 X5:X8 AC5:AC8 AH5:AH8 AM5:AM8 AR5:AR8 N5:S8 E2:R2 E11:E13 AH11:AH14 AM11:AM14 N11:S14 AC11:AC14 AR11:AR14 X11:X14 E5:E8">
    <cfRule type="cellIs" dxfId="18" priority="19" operator="equal">
      <formula>0</formula>
    </cfRule>
  </conditionalFormatting>
  <conditionalFormatting sqref="AI5:AL8 F5:M8 AS5:AV8 AN5:AQ8 AD5:AG8 T5:W8 AD11:AG14 AN11:AQ14 T11:W14 Y11:AB14 AS11:AV14 F11:M14 AI11:AL14 Y5:AB8">
    <cfRule type="cellIs" dxfId="17" priority="18" operator="equal">
      <formula>0</formula>
    </cfRule>
  </conditionalFormatting>
  <conditionalFormatting sqref="N22 W28:W34 D30:D36 N29:N60 N5:R8 N11:R14">
    <cfRule type="cellIs" dxfId="16" priority="16" operator="equal">
      <formula>0</formula>
    </cfRule>
    <cfRule type="cellIs" dxfId="15" priority="17" operator="equal">
      <formula>0</formula>
    </cfRule>
  </conditionalFormatting>
  <conditionalFormatting sqref="E14">
    <cfRule type="cellIs" dxfId="14" priority="15" operator="equal">
      <formula>0</formula>
    </cfRule>
  </conditionalFormatting>
  <conditionalFormatting sqref="X10 AC10 AH10 AM10 AR10 N10:S10 E10">
    <cfRule type="cellIs" dxfId="13" priority="14" operator="equal">
      <formula>0</formula>
    </cfRule>
  </conditionalFormatting>
  <conditionalFormatting sqref="AI10:AL10 F10:M10 Y10:AB10 AS10:AV10 AN10:AQ10 AD10:AG10 T10:W10">
    <cfRule type="cellIs" dxfId="12" priority="13" operator="equal">
      <formula>0</formula>
    </cfRule>
  </conditionalFormatting>
  <conditionalFormatting sqref="N10:R10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X3:X4 AC3:AC4 AH3:AH4 AM3:AM4 AR3:AR4 N3:S4 E3:E4">
    <cfRule type="cellIs" dxfId="9" priority="10" operator="equal">
      <formula>0</formula>
    </cfRule>
  </conditionalFormatting>
  <conditionalFormatting sqref="AI3:AL4 F3:M4 AS3:AV4 AN3:AQ4 AD3:AG4 T3:W4 Y3:AB4">
    <cfRule type="cellIs" dxfId="8" priority="9" operator="equal">
      <formula>0</formula>
    </cfRule>
  </conditionalFormatting>
  <conditionalFormatting sqref="N3:R4">
    <cfRule type="cellIs" dxfId="7" priority="7" operator="equal">
      <formula>0</formula>
    </cfRule>
    <cfRule type="cellIs" dxfId="6" priority="8" operator="equal">
      <formula>0</formula>
    </cfRule>
  </conditionalFormatting>
  <conditionalFormatting sqref="F1">
    <cfRule type="cellIs" dxfId="5" priority="6" operator="equal">
      <formula>0</formula>
    </cfRule>
  </conditionalFormatting>
  <conditionalFormatting sqref="L1">
    <cfRule type="cellIs" dxfId="4" priority="5" operator="equal">
      <formula>0</formula>
    </cfRule>
  </conditionalFormatting>
  <conditionalFormatting sqref="X9 AC9 AH9 AM9 AR9 N9:S9 E9">
    <cfRule type="cellIs" dxfId="3" priority="4" operator="equal">
      <formula>0</formula>
    </cfRule>
  </conditionalFormatting>
  <conditionalFormatting sqref="AI9:AL9 F9:M9 AS9:AV9 AN9:AQ9 AD9:AG9 T9:W9 Y9:AB9">
    <cfRule type="cellIs" dxfId="2" priority="3" operator="equal">
      <formula>0</formula>
    </cfRule>
  </conditionalFormatting>
  <conditionalFormatting sqref="N9:R9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2017-09-29T10:05:55Z</dcterms:modified>
</cp:coreProperties>
</file>